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za web" sheetId="5" r:id="rId1"/>
    <sheet name="bodovanje" sheetId="1" r:id="rId2"/>
    <sheet name="Sheet2" sheetId="2" r:id="rId3"/>
    <sheet name="Sheet3" sheetId="3" r:id="rId4"/>
    <sheet name="List1" sheetId="4" r:id="rId5"/>
  </sheets>
  <calcPr calcId="125725"/>
</workbook>
</file>

<file path=xl/calcChain.xml><?xml version="1.0" encoding="utf-8"?>
<calcChain xmlns="http://schemas.openxmlformats.org/spreadsheetml/2006/main">
  <c r="I25" i="5"/>
  <c r="J25" s="1"/>
  <c r="K25" s="1"/>
  <c r="O25" s="1"/>
  <c r="I19"/>
  <c r="J19" s="1"/>
  <c r="K19" s="1"/>
  <c r="O19" s="1"/>
  <c r="I18"/>
  <c r="J18" s="1"/>
  <c r="K18" s="1"/>
  <c r="O18" s="1"/>
  <c r="I17"/>
  <c r="J17" s="1"/>
  <c r="K17" s="1"/>
  <c r="O17" s="1"/>
  <c r="I16"/>
  <c r="J16" s="1"/>
  <c r="K16" s="1"/>
  <c r="O16" s="1"/>
  <c r="I15"/>
  <c r="J15" s="1"/>
  <c r="K15" s="1"/>
  <c r="O15" s="1"/>
  <c r="I14"/>
  <c r="J14" s="1"/>
  <c r="K14" s="1"/>
  <c r="O14" s="1"/>
  <c r="I13"/>
  <c r="J13" s="1"/>
  <c r="K13" s="1"/>
  <c r="O13" s="1"/>
  <c r="I12"/>
  <c r="J12" s="1"/>
  <c r="K12" s="1"/>
  <c r="O12" s="1"/>
  <c r="I11"/>
  <c r="J11" s="1"/>
  <c r="K11" s="1"/>
  <c r="O11" s="1"/>
  <c r="I10"/>
  <c r="J10" s="1"/>
  <c r="K10" s="1"/>
  <c r="O10" s="1"/>
  <c r="I9"/>
  <c r="J9" s="1"/>
  <c r="K9" s="1"/>
  <c r="O9" s="1"/>
  <c r="I8"/>
  <c r="J8" s="1"/>
  <c r="K8" s="1"/>
  <c r="O8" s="1"/>
  <c r="I7"/>
  <c r="J7" s="1"/>
  <c r="K7" s="1"/>
  <c r="O7" s="1"/>
  <c r="I6"/>
  <c r="J6" s="1"/>
  <c r="K6" s="1"/>
  <c r="O6" s="1"/>
  <c r="I5"/>
  <c r="J5" s="1"/>
  <c r="K5" s="1"/>
  <c r="O5" s="1"/>
  <c r="I4"/>
  <c r="J4" s="1"/>
  <c r="K4" s="1"/>
  <c r="O4" s="1"/>
  <c r="I18" i="1"/>
  <c r="J18" s="1"/>
  <c r="K18" s="1"/>
  <c r="O18" s="1"/>
  <c r="I15"/>
  <c r="J15" s="1"/>
  <c r="K15" s="1"/>
  <c r="O15" s="1"/>
  <c r="I16"/>
  <c r="J16" s="1"/>
  <c r="K16" s="1"/>
  <c r="O16" s="1"/>
  <c r="I7"/>
  <c r="J7" s="1"/>
  <c r="K7" s="1"/>
  <c r="O7" s="1"/>
  <c r="I9"/>
  <c r="J9" s="1"/>
  <c r="K9" s="1"/>
  <c r="O9" s="1"/>
  <c r="I6"/>
  <c r="J6" s="1"/>
  <c r="K6" s="1"/>
  <c r="O6" s="1"/>
  <c r="I10"/>
  <c r="J10" s="1"/>
  <c r="K10" s="1"/>
  <c r="O10" s="1"/>
  <c r="I20"/>
  <c r="J20" s="1"/>
  <c r="K20" s="1"/>
  <c r="O20" s="1"/>
  <c r="I8"/>
  <c r="J8" s="1"/>
  <c r="K8" s="1"/>
  <c r="O8" s="1"/>
  <c r="I17"/>
  <c r="J17" s="1"/>
  <c r="K17" s="1"/>
  <c r="O17" s="1"/>
  <c r="I12"/>
  <c r="J12" s="1"/>
  <c r="K12" s="1"/>
  <c r="O12" s="1"/>
  <c r="I19"/>
  <c r="J19" s="1"/>
  <c r="K19" s="1"/>
  <c r="O19" s="1"/>
  <c r="I11"/>
  <c r="J11" s="1"/>
  <c r="K11" s="1"/>
  <c r="O11" s="1"/>
  <c r="I13"/>
  <c r="J13" s="1"/>
  <c r="K13" s="1"/>
  <c r="O13" s="1"/>
  <c r="I5"/>
  <c r="J5" s="1"/>
  <c r="K5" s="1"/>
  <c r="O5" s="1"/>
  <c r="I21"/>
  <c r="J21" s="1"/>
  <c r="K21" s="1"/>
  <c r="O21" s="1"/>
  <c r="I14"/>
  <c r="J14" s="1"/>
  <c r="K14" s="1"/>
  <c r="O14" s="1"/>
</calcChain>
</file>

<file path=xl/sharedStrings.xml><?xml version="1.0" encoding="utf-8"?>
<sst xmlns="http://schemas.openxmlformats.org/spreadsheetml/2006/main" count="96" uniqueCount="50">
  <si>
    <t>VIII. razred</t>
  </si>
  <si>
    <t>VI. razred</t>
  </si>
  <si>
    <t>VII. razred</t>
  </si>
  <si>
    <t>vladanje</t>
  </si>
  <si>
    <t>socijalni status</t>
  </si>
  <si>
    <t>brat/sestra na školovanju izvan mjesta boravka</t>
  </si>
  <si>
    <t>Josipa Bučić</t>
  </si>
  <si>
    <t>ukupno uspjeh</t>
  </si>
  <si>
    <t>Dora Murar</t>
  </si>
  <si>
    <t>V. razred</t>
  </si>
  <si>
    <t>Ivana Josipović</t>
  </si>
  <si>
    <t>Dijana Ivančević</t>
  </si>
  <si>
    <t>Mihaela Ivanković</t>
  </si>
  <si>
    <t>Lovre Čanić</t>
  </si>
  <si>
    <t>Valentina Radočaj</t>
  </si>
  <si>
    <t>Nikola Marić</t>
  </si>
  <si>
    <t>Ivan Markić</t>
  </si>
  <si>
    <t>Ivan Bibić</t>
  </si>
  <si>
    <t>Ivan Bašić</t>
  </si>
  <si>
    <t>Marijana Nikolić</t>
  </si>
  <si>
    <t>Gabrijela Bradarić</t>
  </si>
  <si>
    <t>Jurica Brozović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</si>
  <si>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</si>
  <si>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</si>
  <si>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</si>
  <si>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</si>
  <si>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</si>
  <si>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</si>
  <si>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</si>
  <si>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</si>
  <si>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</si>
  <si>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</si>
  <si>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</si>
  <si>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</si>
  <si>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</si>
  <si>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</si>
  <si>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Matej Požega</t>
  </si>
  <si>
    <t>bodovi</t>
  </si>
  <si>
    <t>prosječna ocjena</t>
  </si>
  <si>
    <t>Marko Bartolović</t>
  </si>
  <si>
    <t>Ime i prezime učenika</t>
  </si>
  <si>
    <t>Redni broj</t>
  </si>
  <si>
    <t>Bodovi</t>
  </si>
  <si>
    <t>15.</t>
  </si>
  <si>
    <t>16.</t>
  </si>
  <si>
    <t>Nikola Đokić</t>
  </si>
  <si>
    <t>17.</t>
  </si>
  <si>
    <t>Popis učenika koji su primljeni 
u Učenički dom Srednje škole Plitivička jezera 
u školskoj 2015./2016. godini</t>
  </si>
  <si>
    <t>Učenik koji nije primljen u dom</t>
  </si>
  <si>
    <t>Gabriela Bradarić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</si>
</sst>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workbookViewId="0">
      <selection activeCell="D9" sqref="D9"/>
    </sheetView>
  </sheetViews>
  <sheetFormatPr defaultRowHeight="15"/>
  <cols>
    <col min="3" max="3" width="17.28515625" style="1" customWidth="1"/>
    <col min="4" max="4" width="37.7109375" customWidth="1"/>
    <col min="5" max="5" width="0" style="1" hidden="1" customWidth="1"/>
    <col min="6" max="6" width="11.5703125" style="1" hidden="1" customWidth="1"/>
    <col min="7" max="11" width="12.5703125" style="1" hidden="1" customWidth="1"/>
    <col min="12" max="12" width="0" style="1" hidden="1" customWidth="1"/>
    <col min="13" max="13" width="14.85546875" style="1" hidden="1" customWidth="1"/>
    <col min="14" max="14" width="11.28515625" style="1" hidden="1" customWidth="1"/>
    <col min="15" max="15" width="15.140625" style="1" customWidth="1"/>
  </cols>
  <sheetData>
    <row r="1" spans="2:16" ht="84.75" customHeight="1">
      <c r="B1" s="34" t="s">
        <v>47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24" thickBot="1"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6" ht="23.25">
      <c r="C3" s="25" t="s">
        <v>41</v>
      </c>
      <c r="D3" s="26" t="s">
        <v>40</v>
      </c>
      <c r="E3" s="27" t="s">
        <v>9</v>
      </c>
      <c r="F3" s="27" t="s">
        <v>1</v>
      </c>
      <c r="G3" s="27" t="s">
        <v>2</v>
      </c>
      <c r="H3" s="27" t="s">
        <v>0</v>
      </c>
      <c r="I3" s="28" t="s">
        <v>7</v>
      </c>
      <c r="J3" s="28" t="s">
        <v>38</v>
      </c>
      <c r="K3" s="28" t="s">
        <v>37</v>
      </c>
      <c r="L3" s="28" t="s">
        <v>3</v>
      </c>
      <c r="M3" s="28" t="s">
        <v>4</v>
      </c>
      <c r="N3" s="28" t="s">
        <v>5</v>
      </c>
      <c r="O3" s="29" t="s">
        <v>42</v>
      </c>
    </row>
    <row r="4" spans="2:16" ht="23.25">
      <c r="C4" s="17" t="s">
        <v>22</v>
      </c>
      <c r="D4" s="18" t="s">
        <v>49</v>
      </c>
      <c r="E4" s="19">
        <v>5</v>
      </c>
      <c r="F4" s="19">
        <v>5</v>
      </c>
      <c r="G4" s="19">
        <v>5</v>
      </c>
      <c r="H4" s="19">
        <v>5</v>
      </c>
      <c r="I4" s="19">
        <f t="shared" ref="I4:I19" si="0">E4+F4+G4+H4</f>
        <v>20</v>
      </c>
      <c r="J4" s="19">
        <f t="shared" ref="J4:J19" si="1">I4/4</f>
        <v>5</v>
      </c>
      <c r="K4" s="19">
        <f t="shared" ref="K4:K19" si="2">J4*15</f>
        <v>75</v>
      </c>
      <c r="L4" s="19">
        <v>5</v>
      </c>
      <c r="M4" s="19">
        <v>0</v>
      </c>
      <c r="N4" s="19">
        <v>0</v>
      </c>
      <c r="O4" s="20">
        <f t="shared" ref="O4:O19" si="3">K4+L4+M4+N4</f>
        <v>80</v>
      </c>
    </row>
    <row r="5" spans="2:16" ht="23.25">
      <c r="C5" s="17" t="s">
        <v>23</v>
      </c>
      <c r="D5" s="18" t="s">
        <v>11</v>
      </c>
      <c r="E5" s="19">
        <v>4</v>
      </c>
      <c r="F5" s="19">
        <v>4</v>
      </c>
      <c r="G5" s="19">
        <v>4</v>
      </c>
      <c r="H5" s="19">
        <v>4</v>
      </c>
      <c r="I5" s="19">
        <f t="shared" si="0"/>
        <v>16</v>
      </c>
      <c r="J5" s="19">
        <f t="shared" si="1"/>
        <v>4</v>
      </c>
      <c r="K5" s="19">
        <f t="shared" si="2"/>
        <v>60</v>
      </c>
      <c r="L5" s="19">
        <v>5</v>
      </c>
      <c r="M5" s="19">
        <v>0</v>
      </c>
      <c r="N5" s="19">
        <v>5</v>
      </c>
      <c r="O5" s="20">
        <f t="shared" si="3"/>
        <v>70</v>
      </c>
    </row>
    <row r="6" spans="2:16" ht="23.25">
      <c r="C6" s="17" t="s">
        <v>24</v>
      </c>
      <c r="D6" s="18" t="s">
        <v>8</v>
      </c>
      <c r="E6" s="19">
        <v>5</v>
      </c>
      <c r="F6" s="19">
        <v>4</v>
      </c>
      <c r="G6" s="19">
        <v>4</v>
      </c>
      <c r="H6" s="19">
        <v>4</v>
      </c>
      <c r="I6" s="19">
        <f t="shared" si="0"/>
        <v>17</v>
      </c>
      <c r="J6" s="19">
        <f t="shared" si="1"/>
        <v>4.25</v>
      </c>
      <c r="K6" s="19">
        <f t="shared" si="2"/>
        <v>63.75</v>
      </c>
      <c r="L6" s="19">
        <v>5</v>
      </c>
      <c r="M6" s="19">
        <v>0</v>
      </c>
      <c r="N6" s="19">
        <v>0</v>
      </c>
      <c r="O6" s="20">
        <f t="shared" si="3"/>
        <v>68.75</v>
      </c>
    </row>
    <row r="7" spans="2:16" ht="23.25">
      <c r="C7" s="17" t="s">
        <v>25</v>
      </c>
      <c r="D7" s="18" t="s">
        <v>14</v>
      </c>
      <c r="E7" s="19">
        <v>4</v>
      </c>
      <c r="F7" s="19">
        <v>4</v>
      </c>
      <c r="G7" s="19">
        <v>3</v>
      </c>
      <c r="H7" s="19">
        <v>4</v>
      </c>
      <c r="I7" s="19">
        <f t="shared" si="0"/>
        <v>15</v>
      </c>
      <c r="J7" s="19">
        <f t="shared" si="1"/>
        <v>3.75</v>
      </c>
      <c r="K7" s="19">
        <f t="shared" si="2"/>
        <v>56.25</v>
      </c>
      <c r="L7" s="19">
        <v>5</v>
      </c>
      <c r="M7" s="19">
        <v>0</v>
      </c>
      <c r="N7" s="19">
        <v>5</v>
      </c>
      <c r="O7" s="20">
        <f t="shared" si="3"/>
        <v>66.25</v>
      </c>
    </row>
    <row r="8" spans="2:16" ht="23.25">
      <c r="C8" s="17" t="s">
        <v>26</v>
      </c>
      <c r="D8" s="18" t="s">
        <v>10</v>
      </c>
      <c r="E8" s="19">
        <v>4</v>
      </c>
      <c r="F8" s="19">
        <v>4</v>
      </c>
      <c r="G8" s="19">
        <v>4</v>
      </c>
      <c r="H8" s="19">
        <v>4</v>
      </c>
      <c r="I8" s="19">
        <f t="shared" si="0"/>
        <v>16</v>
      </c>
      <c r="J8" s="19">
        <f t="shared" si="1"/>
        <v>4</v>
      </c>
      <c r="K8" s="19">
        <f t="shared" si="2"/>
        <v>60</v>
      </c>
      <c r="L8" s="19">
        <v>5</v>
      </c>
      <c r="M8" s="19">
        <v>0</v>
      </c>
      <c r="N8" s="19">
        <v>0</v>
      </c>
      <c r="O8" s="20">
        <f t="shared" si="3"/>
        <v>65</v>
      </c>
    </row>
    <row r="9" spans="2:16" ht="23.25">
      <c r="C9" s="17" t="s">
        <v>27</v>
      </c>
      <c r="D9" s="18" t="s">
        <v>12</v>
      </c>
      <c r="E9" s="19">
        <v>4</v>
      </c>
      <c r="F9" s="19">
        <v>4</v>
      </c>
      <c r="G9" s="19">
        <v>4</v>
      </c>
      <c r="H9" s="19">
        <v>4</v>
      </c>
      <c r="I9" s="19">
        <f t="shared" si="0"/>
        <v>16</v>
      </c>
      <c r="J9" s="19">
        <f t="shared" si="1"/>
        <v>4</v>
      </c>
      <c r="K9" s="19">
        <f t="shared" si="2"/>
        <v>60</v>
      </c>
      <c r="L9" s="19">
        <v>5</v>
      </c>
      <c r="M9" s="19">
        <v>0</v>
      </c>
      <c r="N9" s="19">
        <v>0</v>
      </c>
      <c r="O9" s="20">
        <f t="shared" si="3"/>
        <v>65</v>
      </c>
    </row>
    <row r="10" spans="2:16" ht="23.25">
      <c r="C10" s="17" t="s">
        <v>28</v>
      </c>
      <c r="D10" s="18" t="s">
        <v>18</v>
      </c>
      <c r="E10" s="19">
        <v>4</v>
      </c>
      <c r="F10" s="19">
        <v>4</v>
      </c>
      <c r="G10" s="19">
        <v>4</v>
      </c>
      <c r="H10" s="19">
        <v>4</v>
      </c>
      <c r="I10" s="19">
        <f t="shared" si="0"/>
        <v>16</v>
      </c>
      <c r="J10" s="19">
        <f t="shared" si="1"/>
        <v>4</v>
      </c>
      <c r="K10" s="19">
        <f t="shared" si="2"/>
        <v>60</v>
      </c>
      <c r="L10" s="19">
        <v>5</v>
      </c>
      <c r="M10" s="19">
        <v>0</v>
      </c>
      <c r="N10" s="19">
        <v>0</v>
      </c>
      <c r="O10" s="20">
        <f t="shared" si="3"/>
        <v>65</v>
      </c>
    </row>
    <row r="11" spans="2:16" ht="23.25">
      <c r="C11" s="17" t="s">
        <v>29</v>
      </c>
      <c r="D11" s="18" t="s">
        <v>16</v>
      </c>
      <c r="E11" s="19">
        <v>4</v>
      </c>
      <c r="F11" s="19">
        <v>4</v>
      </c>
      <c r="G11" s="19">
        <v>4</v>
      </c>
      <c r="H11" s="19">
        <v>3</v>
      </c>
      <c r="I11" s="19">
        <f t="shared" si="0"/>
        <v>15</v>
      </c>
      <c r="J11" s="19">
        <f t="shared" si="1"/>
        <v>3.75</v>
      </c>
      <c r="K11" s="19">
        <f t="shared" si="2"/>
        <v>56.25</v>
      </c>
      <c r="L11" s="19">
        <v>5</v>
      </c>
      <c r="M11" s="19">
        <v>0</v>
      </c>
      <c r="N11" s="19">
        <v>0</v>
      </c>
      <c r="O11" s="20">
        <f t="shared" si="3"/>
        <v>61.25</v>
      </c>
    </row>
    <row r="12" spans="2:16" ht="23.25">
      <c r="C12" s="17" t="s">
        <v>30</v>
      </c>
      <c r="D12" s="18" t="s">
        <v>19</v>
      </c>
      <c r="E12" s="19">
        <v>3</v>
      </c>
      <c r="F12" s="19">
        <v>3</v>
      </c>
      <c r="G12" s="19">
        <v>3</v>
      </c>
      <c r="H12" s="19">
        <v>3</v>
      </c>
      <c r="I12" s="19">
        <f t="shared" si="0"/>
        <v>12</v>
      </c>
      <c r="J12" s="19">
        <f t="shared" si="1"/>
        <v>3</v>
      </c>
      <c r="K12" s="19">
        <f t="shared" si="2"/>
        <v>45</v>
      </c>
      <c r="L12" s="19">
        <v>5</v>
      </c>
      <c r="M12" s="19">
        <v>10</v>
      </c>
      <c r="N12" s="19">
        <v>0</v>
      </c>
      <c r="O12" s="20">
        <f t="shared" si="3"/>
        <v>60</v>
      </c>
    </row>
    <row r="13" spans="2:16" ht="23.25">
      <c r="C13" s="17" t="s">
        <v>31</v>
      </c>
      <c r="D13" s="18" t="s">
        <v>6</v>
      </c>
      <c r="E13" s="19">
        <v>3</v>
      </c>
      <c r="F13" s="19">
        <v>3</v>
      </c>
      <c r="G13" s="19">
        <v>4</v>
      </c>
      <c r="H13" s="19">
        <v>3</v>
      </c>
      <c r="I13" s="19">
        <f t="shared" si="0"/>
        <v>13</v>
      </c>
      <c r="J13" s="19">
        <f t="shared" si="1"/>
        <v>3.25</v>
      </c>
      <c r="K13" s="19">
        <f t="shared" si="2"/>
        <v>48.75</v>
      </c>
      <c r="L13" s="19">
        <v>5</v>
      </c>
      <c r="M13" s="19">
        <v>0</v>
      </c>
      <c r="N13" s="19">
        <v>5</v>
      </c>
      <c r="O13" s="20">
        <f t="shared" si="3"/>
        <v>58.75</v>
      </c>
    </row>
    <row r="14" spans="2:16" ht="23.25">
      <c r="C14" s="17" t="s">
        <v>32</v>
      </c>
      <c r="D14" s="18" t="s">
        <v>36</v>
      </c>
      <c r="E14" s="19">
        <v>3</v>
      </c>
      <c r="F14" s="19">
        <v>3</v>
      </c>
      <c r="G14" s="19">
        <v>3</v>
      </c>
      <c r="H14" s="19">
        <v>2</v>
      </c>
      <c r="I14" s="19">
        <f t="shared" si="0"/>
        <v>11</v>
      </c>
      <c r="J14" s="19">
        <f t="shared" si="1"/>
        <v>2.75</v>
      </c>
      <c r="K14" s="19">
        <f t="shared" si="2"/>
        <v>41.25</v>
      </c>
      <c r="L14" s="19">
        <v>5</v>
      </c>
      <c r="M14" s="19">
        <v>10</v>
      </c>
      <c r="N14" s="19">
        <v>0</v>
      </c>
      <c r="O14" s="20">
        <f t="shared" si="3"/>
        <v>56.25</v>
      </c>
    </row>
    <row r="15" spans="2:16" ht="23.25">
      <c r="C15" s="17" t="s">
        <v>33</v>
      </c>
      <c r="D15" s="18" t="s">
        <v>39</v>
      </c>
      <c r="E15" s="19">
        <v>3</v>
      </c>
      <c r="F15" s="19">
        <v>3</v>
      </c>
      <c r="G15" s="19">
        <v>3</v>
      </c>
      <c r="H15" s="19">
        <v>3</v>
      </c>
      <c r="I15" s="19">
        <f t="shared" si="0"/>
        <v>12</v>
      </c>
      <c r="J15" s="19">
        <f t="shared" si="1"/>
        <v>3</v>
      </c>
      <c r="K15" s="19">
        <f t="shared" si="2"/>
        <v>45</v>
      </c>
      <c r="L15" s="19">
        <v>0</v>
      </c>
      <c r="M15" s="19">
        <v>10</v>
      </c>
      <c r="N15" s="19">
        <v>0</v>
      </c>
      <c r="O15" s="20">
        <f t="shared" si="3"/>
        <v>55</v>
      </c>
    </row>
    <row r="16" spans="2:16" ht="23.25">
      <c r="C16" s="17" t="s">
        <v>34</v>
      </c>
      <c r="D16" s="18" t="s">
        <v>15</v>
      </c>
      <c r="E16" s="19">
        <v>3</v>
      </c>
      <c r="F16" s="19">
        <v>3</v>
      </c>
      <c r="G16" s="19">
        <v>3</v>
      </c>
      <c r="H16" s="19">
        <v>3</v>
      </c>
      <c r="I16" s="19">
        <f t="shared" si="0"/>
        <v>12</v>
      </c>
      <c r="J16" s="19">
        <f t="shared" si="1"/>
        <v>3</v>
      </c>
      <c r="K16" s="19">
        <f t="shared" si="2"/>
        <v>45</v>
      </c>
      <c r="L16" s="19">
        <v>5</v>
      </c>
      <c r="M16" s="19">
        <v>0</v>
      </c>
      <c r="N16" s="19">
        <v>0</v>
      </c>
      <c r="O16" s="20">
        <f t="shared" si="3"/>
        <v>50</v>
      </c>
    </row>
    <row r="17" spans="3:15" ht="23.25">
      <c r="C17" s="17" t="s">
        <v>35</v>
      </c>
      <c r="D17" s="18" t="s">
        <v>45</v>
      </c>
      <c r="E17" s="19">
        <v>3</v>
      </c>
      <c r="F17" s="19">
        <v>3</v>
      </c>
      <c r="G17" s="19">
        <v>3</v>
      </c>
      <c r="H17" s="19">
        <v>3</v>
      </c>
      <c r="I17" s="19">
        <f t="shared" si="0"/>
        <v>12</v>
      </c>
      <c r="J17" s="19">
        <f t="shared" si="1"/>
        <v>3</v>
      </c>
      <c r="K17" s="19">
        <f t="shared" si="2"/>
        <v>45</v>
      </c>
      <c r="L17" s="19">
        <v>5</v>
      </c>
      <c r="M17" s="19">
        <v>0</v>
      </c>
      <c r="N17" s="19">
        <v>0</v>
      </c>
      <c r="O17" s="20">
        <f t="shared" si="3"/>
        <v>50</v>
      </c>
    </row>
    <row r="18" spans="3:15" ht="23.25">
      <c r="C18" s="17" t="s">
        <v>43</v>
      </c>
      <c r="D18" s="18" t="s">
        <v>17</v>
      </c>
      <c r="E18" s="19">
        <v>3</v>
      </c>
      <c r="F18" s="19">
        <v>2</v>
      </c>
      <c r="G18" s="19">
        <v>3</v>
      </c>
      <c r="H18" s="19">
        <v>3</v>
      </c>
      <c r="I18" s="19">
        <f t="shared" si="0"/>
        <v>11</v>
      </c>
      <c r="J18" s="19">
        <f t="shared" si="1"/>
        <v>2.75</v>
      </c>
      <c r="K18" s="19">
        <f t="shared" si="2"/>
        <v>41.25</v>
      </c>
      <c r="L18" s="19">
        <v>5</v>
      </c>
      <c r="M18" s="19">
        <v>0</v>
      </c>
      <c r="N18" s="19">
        <v>0</v>
      </c>
      <c r="O18" s="20">
        <f t="shared" si="3"/>
        <v>46.25</v>
      </c>
    </row>
    <row r="19" spans="3:15" ht="24" thickBot="1">
      <c r="C19" s="21" t="s">
        <v>44</v>
      </c>
      <c r="D19" s="22" t="s">
        <v>13</v>
      </c>
      <c r="E19" s="23">
        <v>3</v>
      </c>
      <c r="F19" s="23">
        <v>3</v>
      </c>
      <c r="G19" s="23">
        <v>3</v>
      </c>
      <c r="H19" s="23">
        <v>3</v>
      </c>
      <c r="I19" s="23">
        <f t="shared" si="0"/>
        <v>12</v>
      </c>
      <c r="J19" s="23">
        <f t="shared" si="1"/>
        <v>3</v>
      </c>
      <c r="K19" s="23">
        <f t="shared" si="2"/>
        <v>45</v>
      </c>
      <c r="L19" s="23">
        <v>0</v>
      </c>
      <c r="M19" s="23">
        <v>0</v>
      </c>
      <c r="N19" s="23">
        <v>0</v>
      </c>
      <c r="O19" s="24">
        <f t="shared" si="3"/>
        <v>45</v>
      </c>
    </row>
    <row r="22" spans="3:15" ht="23.25">
      <c r="C22" s="36" t="s">
        <v>48</v>
      </c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4" spans="3:15" ht="15.75" thickBot="1"/>
    <row r="25" spans="3:15" ht="24" thickBot="1">
      <c r="C25" s="30" t="s">
        <v>46</v>
      </c>
      <c r="D25" s="31" t="s">
        <v>21</v>
      </c>
      <c r="E25" s="32">
        <v>3</v>
      </c>
      <c r="F25" s="32">
        <v>2</v>
      </c>
      <c r="G25" s="32">
        <v>3</v>
      </c>
      <c r="H25" s="32">
        <v>3</v>
      </c>
      <c r="I25" s="32">
        <f>E25+F25+G25+H25</f>
        <v>11</v>
      </c>
      <c r="J25" s="32">
        <f>I25/4</f>
        <v>2.75</v>
      </c>
      <c r="K25" s="32">
        <f>J25*15</f>
        <v>41.25</v>
      </c>
      <c r="L25" s="32">
        <v>0</v>
      </c>
      <c r="M25" s="32">
        <v>0</v>
      </c>
      <c r="N25" s="32">
        <v>0</v>
      </c>
      <c r="O25" s="33">
        <f>K25+L25+M25+N25</f>
        <v>41.25</v>
      </c>
    </row>
  </sheetData>
  <mergeCells count="2">
    <mergeCell ref="B1:P1"/>
    <mergeCell ref="C22:O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21"/>
  <sheetViews>
    <sheetView topLeftCell="B1" workbookViewId="0">
      <selection activeCell="H21" sqref="H21"/>
    </sheetView>
  </sheetViews>
  <sheetFormatPr defaultRowHeight="15"/>
  <cols>
    <col min="3" max="3" width="10.28515625" style="1" customWidth="1"/>
    <col min="4" max="4" width="22.5703125" customWidth="1"/>
    <col min="5" max="5" width="9.140625" style="1"/>
    <col min="6" max="6" width="11.5703125" style="1" customWidth="1"/>
    <col min="7" max="11" width="12.5703125" style="1" customWidth="1"/>
    <col min="12" max="12" width="9.140625" style="1"/>
    <col min="13" max="13" width="14.85546875" style="1" customWidth="1"/>
    <col min="14" max="14" width="11.28515625" style="1" customWidth="1"/>
    <col min="15" max="15" width="11.7109375" style="1" customWidth="1"/>
  </cols>
  <sheetData>
    <row r="3" spans="3:15" ht="15.75" thickBot="1"/>
    <row r="4" spans="3:15">
      <c r="C4" s="11" t="s">
        <v>41</v>
      </c>
      <c r="D4" s="4" t="s">
        <v>40</v>
      </c>
      <c r="E4" s="5" t="s">
        <v>9</v>
      </c>
      <c r="F4" s="5" t="s">
        <v>1</v>
      </c>
      <c r="G4" s="5" t="s">
        <v>2</v>
      </c>
      <c r="H4" s="5" t="s">
        <v>0</v>
      </c>
      <c r="I4" s="6" t="s">
        <v>7</v>
      </c>
      <c r="J4" s="6" t="s">
        <v>38</v>
      </c>
      <c r="K4" s="6" t="s">
        <v>37</v>
      </c>
      <c r="L4" s="6" t="s">
        <v>3</v>
      </c>
      <c r="M4" s="6" t="s">
        <v>4</v>
      </c>
      <c r="N4" s="6" t="s">
        <v>5</v>
      </c>
      <c r="O4" s="14" t="s">
        <v>42</v>
      </c>
    </row>
    <row r="5" spans="3:15">
      <c r="C5" s="12" t="s">
        <v>22</v>
      </c>
      <c r="D5" s="2" t="s">
        <v>20</v>
      </c>
      <c r="E5" s="3">
        <v>5</v>
      </c>
      <c r="F5" s="3">
        <v>5</v>
      </c>
      <c r="G5" s="3">
        <v>5</v>
      </c>
      <c r="H5" s="3">
        <v>5</v>
      </c>
      <c r="I5" s="3">
        <f t="shared" ref="I5:I21" si="0">E5+F5+G5+H5</f>
        <v>20</v>
      </c>
      <c r="J5" s="3">
        <f t="shared" ref="J5:J21" si="1">I5/4</f>
        <v>5</v>
      </c>
      <c r="K5" s="3">
        <f t="shared" ref="K5:K21" si="2">J5*15</f>
        <v>75</v>
      </c>
      <c r="L5" s="3">
        <v>5</v>
      </c>
      <c r="M5" s="3">
        <v>0</v>
      </c>
      <c r="N5" s="3">
        <v>0</v>
      </c>
      <c r="O5" s="7">
        <f t="shared" ref="O5:O21" si="3">K5+L5+M5+N5</f>
        <v>80</v>
      </c>
    </row>
    <row r="6" spans="3:15">
      <c r="C6" s="12" t="s">
        <v>23</v>
      </c>
      <c r="D6" s="2" t="s">
        <v>11</v>
      </c>
      <c r="E6" s="3">
        <v>4</v>
      </c>
      <c r="F6" s="3">
        <v>4</v>
      </c>
      <c r="G6" s="3">
        <v>4</v>
      </c>
      <c r="H6" s="3">
        <v>4</v>
      </c>
      <c r="I6" s="3">
        <f t="shared" si="0"/>
        <v>16</v>
      </c>
      <c r="J6" s="3">
        <f t="shared" si="1"/>
        <v>4</v>
      </c>
      <c r="K6" s="3">
        <f t="shared" si="2"/>
        <v>60</v>
      </c>
      <c r="L6" s="3">
        <v>5</v>
      </c>
      <c r="M6" s="3">
        <v>0</v>
      </c>
      <c r="N6" s="3">
        <v>5</v>
      </c>
      <c r="O6" s="7">
        <f t="shared" si="3"/>
        <v>70</v>
      </c>
    </row>
    <row r="7" spans="3:15">
      <c r="C7" s="12" t="s">
        <v>24</v>
      </c>
      <c r="D7" s="2" t="s">
        <v>8</v>
      </c>
      <c r="E7" s="3">
        <v>5</v>
      </c>
      <c r="F7" s="3">
        <v>4</v>
      </c>
      <c r="G7" s="3">
        <v>4</v>
      </c>
      <c r="H7" s="3">
        <v>4</v>
      </c>
      <c r="I7" s="3">
        <f t="shared" si="0"/>
        <v>17</v>
      </c>
      <c r="J7" s="3">
        <f t="shared" si="1"/>
        <v>4.25</v>
      </c>
      <c r="K7" s="3">
        <f t="shared" si="2"/>
        <v>63.75</v>
      </c>
      <c r="L7" s="3">
        <v>5</v>
      </c>
      <c r="M7" s="3">
        <v>0</v>
      </c>
      <c r="N7" s="3">
        <v>0</v>
      </c>
      <c r="O7" s="7">
        <f t="shared" si="3"/>
        <v>68.75</v>
      </c>
    </row>
    <row r="8" spans="3:15">
      <c r="C8" s="12" t="s">
        <v>25</v>
      </c>
      <c r="D8" s="2" t="s">
        <v>14</v>
      </c>
      <c r="E8" s="3">
        <v>4</v>
      </c>
      <c r="F8" s="3">
        <v>4</v>
      </c>
      <c r="G8" s="3">
        <v>3</v>
      </c>
      <c r="H8" s="3">
        <v>4</v>
      </c>
      <c r="I8" s="3">
        <f t="shared" si="0"/>
        <v>15</v>
      </c>
      <c r="J8" s="3">
        <f t="shared" si="1"/>
        <v>3.75</v>
      </c>
      <c r="K8" s="3">
        <f t="shared" si="2"/>
        <v>56.25</v>
      </c>
      <c r="L8" s="3">
        <v>5</v>
      </c>
      <c r="M8" s="3">
        <v>0</v>
      </c>
      <c r="N8" s="3">
        <v>5</v>
      </c>
      <c r="O8" s="7">
        <f t="shared" si="3"/>
        <v>66.25</v>
      </c>
    </row>
    <row r="9" spans="3:15">
      <c r="C9" s="12" t="s">
        <v>26</v>
      </c>
      <c r="D9" s="2" t="s">
        <v>10</v>
      </c>
      <c r="E9" s="3">
        <v>4</v>
      </c>
      <c r="F9" s="3">
        <v>4</v>
      </c>
      <c r="G9" s="3">
        <v>4</v>
      </c>
      <c r="H9" s="3">
        <v>4</v>
      </c>
      <c r="I9" s="3">
        <f t="shared" si="0"/>
        <v>16</v>
      </c>
      <c r="J9" s="3">
        <f t="shared" si="1"/>
        <v>4</v>
      </c>
      <c r="K9" s="3">
        <f t="shared" si="2"/>
        <v>60</v>
      </c>
      <c r="L9" s="3">
        <v>5</v>
      </c>
      <c r="M9" s="3">
        <v>0</v>
      </c>
      <c r="N9" s="3">
        <v>0</v>
      </c>
      <c r="O9" s="7">
        <f t="shared" si="3"/>
        <v>65</v>
      </c>
    </row>
    <row r="10" spans="3:15">
      <c r="C10" s="12" t="s">
        <v>27</v>
      </c>
      <c r="D10" s="2" t="s">
        <v>12</v>
      </c>
      <c r="E10" s="3">
        <v>4</v>
      </c>
      <c r="F10" s="3">
        <v>4</v>
      </c>
      <c r="G10" s="3">
        <v>4</v>
      </c>
      <c r="H10" s="3">
        <v>4</v>
      </c>
      <c r="I10" s="3">
        <f t="shared" si="0"/>
        <v>16</v>
      </c>
      <c r="J10" s="3">
        <f t="shared" si="1"/>
        <v>4</v>
      </c>
      <c r="K10" s="3">
        <f t="shared" si="2"/>
        <v>60</v>
      </c>
      <c r="L10" s="3">
        <v>5</v>
      </c>
      <c r="M10" s="3">
        <v>0</v>
      </c>
      <c r="N10" s="3">
        <v>0</v>
      </c>
      <c r="O10" s="7">
        <f t="shared" si="3"/>
        <v>65</v>
      </c>
    </row>
    <row r="11" spans="3:15">
      <c r="C11" s="12" t="s">
        <v>28</v>
      </c>
      <c r="D11" s="2" t="s">
        <v>18</v>
      </c>
      <c r="E11" s="3">
        <v>4</v>
      </c>
      <c r="F11" s="3">
        <v>4</v>
      </c>
      <c r="G11" s="3">
        <v>4</v>
      </c>
      <c r="H11" s="3">
        <v>4</v>
      </c>
      <c r="I11" s="3">
        <f t="shared" si="0"/>
        <v>16</v>
      </c>
      <c r="J11" s="3">
        <f t="shared" si="1"/>
        <v>4</v>
      </c>
      <c r="K11" s="3">
        <f t="shared" si="2"/>
        <v>60</v>
      </c>
      <c r="L11" s="3">
        <v>5</v>
      </c>
      <c r="M11" s="3">
        <v>0</v>
      </c>
      <c r="N11" s="3">
        <v>0</v>
      </c>
      <c r="O11" s="7">
        <f t="shared" si="3"/>
        <v>65</v>
      </c>
    </row>
    <row r="12" spans="3:15">
      <c r="C12" s="12" t="s">
        <v>29</v>
      </c>
      <c r="D12" s="2" t="s">
        <v>16</v>
      </c>
      <c r="E12" s="3">
        <v>4</v>
      </c>
      <c r="F12" s="3">
        <v>4</v>
      </c>
      <c r="G12" s="3">
        <v>4</v>
      </c>
      <c r="H12" s="3">
        <v>3</v>
      </c>
      <c r="I12" s="3">
        <f t="shared" si="0"/>
        <v>15</v>
      </c>
      <c r="J12" s="3">
        <f t="shared" si="1"/>
        <v>3.75</v>
      </c>
      <c r="K12" s="3">
        <f t="shared" si="2"/>
        <v>56.25</v>
      </c>
      <c r="L12" s="3">
        <v>5</v>
      </c>
      <c r="M12" s="3">
        <v>0</v>
      </c>
      <c r="N12" s="3">
        <v>0</v>
      </c>
      <c r="O12" s="7">
        <f t="shared" si="3"/>
        <v>61.25</v>
      </c>
    </row>
    <row r="13" spans="3:15">
      <c r="C13" s="12" t="s">
        <v>30</v>
      </c>
      <c r="D13" s="2" t="s">
        <v>19</v>
      </c>
      <c r="E13" s="3">
        <v>3</v>
      </c>
      <c r="F13" s="3">
        <v>3</v>
      </c>
      <c r="G13" s="3">
        <v>3</v>
      </c>
      <c r="H13" s="3">
        <v>3</v>
      </c>
      <c r="I13" s="3">
        <f t="shared" si="0"/>
        <v>12</v>
      </c>
      <c r="J13" s="3">
        <f t="shared" si="1"/>
        <v>3</v>
      </c>
      <c r="K13" s="3">
        <f t="shared" si="2"/>
        <v>45</v>
      </c>
      <c r="L13" s="3">
        <v>5</v>
      </c>
      <c r="M13" s="3">
        <v>10</v>
      </c>
      <c r="N13" s="3">
        <v>0</v>
      </c>
      <c r="O13" s="7">
        <f t="shared" si="3"/>
        <v>60</v>
      </c>
    </row>
    <row r="14" spans="3:15">
      <c r="C14" s="12" t="s">
        <v>31</v>
      </c>
      <c r="D14" s="2" t="s">
        <v>6</v>
      </c>
      <c r="E14" s="3">
        <v>3</v>
      </c>
      <c r="F14" s="3">
        <v>3</v>
      </c>
      <c r="G14" s="3">
        <v>4</v>
      </c>
      <c r="H14" s="3">
        <v>3</v>
      </c>
      <c r="I14" s="3">
        <f t="shared" si="0"/>
        <v>13</v>
      </c>
      <c r="J14" s="3">
        <f t="shared" si="1"/>
        <v>3.25</v>
      </c>
      <c r="K14" s="3">
        <f t="shared" si="2"/>
        <v>48.75</v>
      </c>
      <c r="L14" s="3">
        <v>5</v>
      </c>
      <c r="M14" s="3">
        <v>0</v>
      </c>
      <c r="N14" s="3">
        <v>5</v>
      </c>
      <c r="O14" s="7">
        <f t="shared" si="3"/>
        <v>58.75</v>
      </c>
    </row>
    <row r="15" spans="3:15">
      <c r="C15" s="12" t="s">
        <v>32</v>
      </c>
      <c r="D15" s="2" t="s">
        <v>36</v>
      </c>
      <c r="E15" s="3">
        <v>3</v>
      </c>
      <c r="F15" s="3">
        <v>3</v>
      </c>
      <c r="G15" s="3">
        <v>3</v>
      </c>
      <c r="H15" s="3">
        <v>2</v>
      </c>
      <c r="I15" s="3">
        <f t="shared" si="0"/>
        <v>11</v>
      </c>
      <c r="J15" s="3">
        <f t="shared" si="1"/>
        <v>2.75</v>
      </c>
      <c r="K15" s="3">
        <f t="shared" si="2"/>
        <v>41.25</v>
      </c>
      <c r="L15" s="3">
        <v>5</v>
      </c>
      <c r="M15" s="3">
        <v>10</v>
      </c>
      <c r="N15" s="3">
        <v>0</v>
      </c>
      <c r="O15" s="7">
        <f t="shared" si="3"/>
        <v>56.25</v>
      </c>
    </row>
    <row r="16" spans="3:15">
      <c r="C16" s="12" t="s">
        <v>33</v>
      </c>
      <c r="D16" s="2" t="s">
        <v>39</v>
      </c>
      <c r="E16" s="3">
        <v>3</v>
      </c>
      <c r="F16" s="3">
        <v>3</v>
      </c>
      <c r="G16" s="3">
        <v>3</v>
      </c>
      <c r="H16" s="3">
        <v>3</v>
      </c>
      <c r="I16" s="3">
        <f t="shared" si="0"/>
        <v>12</v>
      </c>
      <c r="J16" s="3">
        <f t="shared" si="1"/>
        <v>3</v>
      </c>
      <c r="K16" s="3">
        <f t="shared" si="2"/>
        <v>45</v>
      </c>
      <c r="L16" s="3">
        <v>0</v>
      </c>
      <c r="M16" s="3">
        <v>10</v>
      </c>
      <c r="N16" s="3">
        <v>0</v>
      </c>
      <c r="O16" s="7">
        <f t="shared" si="3"/>
        <v>55</v>
      </c>
    </row>
    <row r="17" spans="3:15">
      <c r="C17" s="12" t="s">
        <v>34</v>
      </c>
      <c r="D17" s="2" t="s">
        <v>15</v>
      </c>
      <c r="E17" s="3">
        <v>3</v>
      </c>
      <c r="F17" s="3">
        <v>3</v>
      </c>
      <c r="G17" s="3">
        <v>3</v>
      </c>
      <c r="H17" s="3">
        <v>3</v>
      </c>
      <c r="I17" s="3">
        <f t="shared" si="0"/>
        <v>12</v>
      </c>
      <c r="J17" s="3">
        <f t="shared" si="1"/>
        <v>3</v>
      </c>
      <c r="K17" s="3">
        <f t="shared" si="2"/>
        <v>45</v>
      </c>
      <c r="L17" s="3">
        <v>5</v>
      </c>
      <c r="M17" s="3">
        <v>0</v>
      </c>
      <c r="N17" s="3">
        <v>0</v>
      </c>
      <c r="O17" s="7">
        <f t="shared" si="3"/>
        <v>50</v>
      </c>
    </row>
    <row r="18" spans="3:15">
      <c r="C18" s="12" t="s">
        <v>35</v>
      </c>
      <c r="D18" s="2" t="s">
        <v>45</v>
      </c>
      <c r="E18" s="3">
        <v>3</v>
      </c>
      <c r="F18" s="3">
        <v>3</v>
      </c>
      <c r="G18" s="3">
        <v>3</v>
      </c>
      <c r="H18" s="3">
        <v>3</v>
      </c>
      <c r="I18" s="3">
        <f t="shared" si="0"/>
        <v>12</v>
      </c>
      <c r="J18" s="3">
        <f t="shared" si="1"/>
        <v>3</v>
      </c>
      <c r="K18" s="3">
        <f t="shared" si="2"/>
        <v>45</v>
      </c>
      <c r="L18" s="3">
        <v>5</v>
      </c>
      <c r="M18" s="3">
        <v>0</v>
      </c>
      <c r="N18" s="3">
        <v>0</v>
      </c>
      <c r="O18" s="7">
        <f t="shared" si="3"/>
        <v>50</v>
      </c>
    </row>
    <row r="19" spans="3:15">
      <c r="C19" s="12" t="s">
        <v>43</v>
      </c>
      <c r="D19" s="2" t="s">
        <v>17</v>
      </c>
      <c r="E19" s="3">
        <v>3</v>
      </c>
      <c r="F19" s="3">
        <v>2</v>
      </c>
      <c r="G19" s="3">
        <v>3</v>
      </c>
      <c r="H19" s="3">
        <v>3</v>
      </c>
      <c r="I19" s="3">
        <f t="shared" si="0"/>
        <v>11</v>
      </c>
      <c r="J19" s="3">
        <f t="shared" si="1"/>
        <v>2.75</v>
      </c>
      <c r="K19" s="3">
        <f t="shared" si="2"/>
        <v>41.25</v>
      </c>
      <c r="L19" s="3">
        <v>5</v>
      </c>
      <c r="M19" s="3">
        <v>0</v>
      </c>
      <c r="N19" s="3">
        <v>0</v>
      </c>
      <c r="O19" s="7">
        <f t="shared" si="3"/>
        <v>46.25</v>
      </c>
    </row>
    <row r="20" spans="3:15">
      <c r="C20" s="12" t="s">
        <v>44</v>
      </c>
      <c r="D20" s="2" t="s">
        <v>13</v>
      </c>
      <c r="E20" s="3">
        <v>3</v>
      </c>
      <c r="F20" s="3">
        <v>3</v>
      </c>
      <c r="G20" s="3">
        <v>3</v>
      </c>
      <c r="H20" s="3">
        <v>3</v>
      </c>
      <c r="I20" s="3">
        <f t="shared" si="0"/>
        <v>12</v>
      </c>
      <c r="J20" s="3">
        <f t="shared" si="1"/>
        <v>3</v>
      </c>
      <c r="K20" s="3">
        <f t="shared" si="2"/>
        <v>45</v>
      </c>
      <c r="L20" s="3">
        <v>0</v>
      </c>
      <c r="M20" s="3">
        <v>0</v>
      </c>
      <c r="N20" s="3">
        <v>0</v>
      </c>
      <c r="O20" s="7">
        <f t="shared" si="3"/>
        <v>45</v>
      </c>
    </row>
    <row r="21" spans="3:15" ht="15.75" thickBot="1">
      <c r="C21" s="13" t="s">
        <v>46</v>
      </c>
      <c r="D21" s="8" t="s">
        <v>21</v>
      </c>
      <c r="E21" s="9">
        <v>3</v>
      </c>
      <c r="F21" s="9">
        <v>2</v>
      </c>
      <c r="G21" s="9">
        <v>3</v>
      </c>
      <c r="H21" s="9">
        <v>3</v>
      </c>
      <c r="I21" s="9">
        <f t="shared" si="0"/>
        <v>11</v>
      </c>
      <c r="J21" s="9">
        <f t="shared" si="1"/>
        <v>2.75</v>
      </c>
      <c r="K21" s="9">
        <f t="shared" si="2"/>
        <v>41.25</v>
      </c>
      <c r="L21" s="9">
        <v>0</v>
      </c>
      <c r="M21" s="9">
        <v>0</v>
      </c>
      <c r="N21" s="9">
        <v>0</v>
      </c>
      <c r="O21" s="10">
        <f t="shared" si="3"/>
        <v>41.25</v>
      </c>
    </row>
  </sheetData>
  <sortState ref="C5:O21">
    <sortCondition descending="1" ref="O5:O2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za web</vt:lpstr>
      <vt:lpstr>bodovanje</vt:lpstr>
      <vt:lpstr>Sheet2</vt:lpstr>
      <vt:lpstr>Sheet3</vt:lpstr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2015-07-14T08:18:22Z</dcterms:modified>
</cp:coreProperties>
</file>