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Nastavnik\Desktop\"/>
    </mc:Choice>
  </mc:AlternateContent>
  <xr:revisionPtr revIDLastSave="0" documentId="13_ncr:1_{4F0635DA-1DF5-4ADE-857B-32DD618732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75" i="1"/>
  <c r="D53" i="1"/>
  <c r="D51" i="1"/>
  <c r="D49" i="1"/>
  <c r="D47" i="1"/>
  <c r="D44" i="1"/>
  <c r="D42" i="1"/>
  <c r="D40" i="1"/>
  <c r="D38" i="1"/>
  <c r="D36" i="1"/>
  <c r="D34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<sst xmlns="http://schemas.openxmlformats.org/spreadsheetml/2006/main" count="192" uniqueCount="94">
  <si>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</si>
  <si>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</si>
  <si>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</si>
  <si>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</si>
  <si>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</si>
  <si>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</si>
  <si>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</si>
  <si>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</si>
  <si>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PLITVIČKA JEZERA KORENICA_x000D_
ZAGREBAČKA 2_x000D_
KORENICA_x000D_
Tel: +385(1)8000599   Fax: +385(1)8000599_x000D_
OIB: 67749942551_x000D_
Mail: josipa.pavlovic8@skole.hr_x000D_
IBAN: HR4023900011100025517</t>
  </si>
  <si>
    <t>Isplata Sredstava Za Razdoblje: 01.10.2025 Do 31.10.2025</t>
  </si>
  <si>
    <t>Učenički dom Dora Pejačević</t>
  </si>
  <si>
    <t>93973093488</t>
  </si>
  <si>
    <t xml:space="preserve"> Zagreb</t>
  </si>
  <si>
    <t xml:space="preserve">SLUŽBENA PUTOVANJA                                                                                                                                    </t>
  </si>
  <si>
    <t>SREDNJA ŠKOLA PLITVIČKA JEZERA KORENICA</t>
  </si>
  <si>
    <t>Ukupno:</t>
  </si>
  <si>
    <t>LIČKE VODE d.o.o.</t>
  </si>
  <si>
    <t>90077579259</t>
  </si>
  <si>
    <t>53000 Gospić</t>
  </si>
  <si>
    <t xml:space="preserve">KOMUNALNE USLUGE                                                                                                                                      </t>
  </si>
  <si>
    <t>TZ općine Plitv ička jezera</t>
  </si>
  <si>
    <t>89638166355</t>
  </si>
  <si>
    <t>Korenica</t>
  </si>
  <si>
    <t xml:space="preserve">OSTALE USLUGE                                                                                                                                         </t>
  </si>
  <si>
    <t>HPB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</si>
  <si>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</si>
  <si>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</si>
  <si>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</si>
  <si>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T-COM</t>
  </si>
  <si>
    <t>81793146560</t>
  </si>
  <si>
    <t xml:space="preserve">USLUGE PROMIDŽBE I INFORMIRANJA                                                                                                                       </t>
  </si>
  <si>
    <t>U.T.P.O."BABIĆ"</t>
  </si>
  <si>
    <t>71990738972</t>
  </si>
  <si>
    <t xml:space="preserve">MATERIJAL I SIROVINE                                                                                                                                  </t>
  </si>
  <si>
    <t>Telemach Hrvatska d.o.o.</t>
  </si>
  <si>
    <t>70133616033</t>
  </si>
  <si>
    <t>10000 Zagreb</t>
  </si>
  <si>
    <t xml:space="preserve">USLUGE TELEFONA, POŠTE I PRIJEVOZA                                                                                                                    </t>
  </si>
  <si>
    <t>HEP OPSKRBA</t>
  </si>
  <si>
    <t>63073332379</t>
  </si>
  <si>
    <t xml:space="preserve">ENERGIJA                                                                                                                                              </t>
  </si>
  <si>
    <t>GAVRANOVIĆ d.o.o.</t>
  </si>
  <si>
    <t>62423481209</t>
  </si>
  <si>
    <t>Tehno sistem d.o.o.</t>
  </si>
  <si>
    <t>60125867108</t>
  </si>
  <si>
    <t>23000 Zadar</t>
  </si>
  <si>
    <t>OPĆINA PLITVIČKA JEZERA</t>
  </si>
  <si>
    <t>58932233075</t>
  </si>
  <si>
    <t>VINDIJA</t>
  </si>
  <si>
    <t>44138062462</t>
  </si>
  <si>
    <t>Varaždin</t>
  </si>
  <si>
    <t>IZBOR JANDRIĆ d.o.o.</t>
  </si>
  <si>
    <t>37078769373</t>
  </si>
  <si>
    <t xml:space="preserve">UREDSKI MATERIJAL I OSTALI MATERIJALNI RASHODI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</si>
  <si>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</si>
  <si>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KOMUNALAC d.o.o.</t>
  </si>
  <si>
    <t>35080102633</t>
  </si>
  <si>
    <t>OBRT KORANA, RUŽICA SMOLJANOVIĆ, KORENICA</t>
  </si>
  <si>
    <t>30855490006</t>
  </si>
  <si>
    <t>53230 KORENICA</t>
  </si>
  <si>
    <t xml:space="preserve">OSTALI NESPOMENUTI RASHODI POSLOVANJA                                                                                                                 </t>
  </si>
  <si>
    <t>Prijevoz Knežević d.o.o.</t>
  </si>
  <si>
    <t>28416091804</t>
  </si>
  <si>
    <t>53231 Plitvička Jezera</t>
  </si>
  <si>
    <t>PODRAVKA</t>
  </si>
  <si>
    <t>18928523252</t>
  </si>
  <si>
    <t>Koprivnica</t>
  </si>
  <si>
    <t>MEDVEN</t>
  </si>
  <si>
    <t>18873787961</t>
  </si>
  <si>
    <t>Krašić</t>
  </si>
  <si>
    <t>KATARINA ZRINSKI d.o.o.</t>
  </si>
  <si>
    <t>13653700851</t>
  </si>
  <si>
    <t xml:space="preserve">VIŠEGODIŠNJI NASADI                                                                                                                                   </t>
  </si>
  <si>
    <t>LEDO plus d.o.o.</t>
  </si>
  <si>
    <t>07179054100</t>
  </si>
  <si>
    <t>"TOKIĆ"</t>
  </si>
  <si>
    <t>03397015166</t>
  </si>
  <si>
    <t>Udbina</t>
  </si>
  <si>
    <t>EURO TEAM d.o.o.</t>
  </si>
  <si>
    <t>02330984979</t>
  </si>
  <si>
    <t>23242 Islam Latinski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</si>
  <si>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</si>
  <si>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</si>
  <si>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</si>
  <si>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</si>
  <si>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DOPRINOSI ZA ZAPOŠLJAVANJE                                                                                                                            </t>
  </si>
  <si>
    <t>POREZ NA DOHODAK IZ PLAĆA</t>
  </si>
  <si>
    <t>DOPRINOSI ZA MIROVINSKO OSIGURANJE</t>
  </si>
  <si>
    <t>OBVEZE ZA DOPRINOSE ZA ZDRAVSTVENO OSIGURANJE</t>
  </si>
  <si>
    <t xml:space="preserve">NAKNADE ZA PRIJEVOZ, ZA RAD NA TERENU I ODVOJENI ŽIVOT                                                                                                </t>
  </si>
  <si>
    <t xml:space="preserve">ČLANARINE                                                                                                                                             </t>
  </si>
  <si>
    <t xml:space="preserve">OSTALI NESPOMENUTI FINANCIJSKI RASHODI                                                                                                                </t>
  </si>
  <si>
    <t>OBVEZE ZA OSTALE NESPOMENUTE FINANCIJSKE RASHODE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</si>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</sst>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61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80</v>
      </c>
      <c r="E7" s="10">
        <v>3211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232.95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232.95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115.71</v>
      </c>
      <c r="E11" s="10">
        <v>3239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115.71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138.35</v>
      </c>
      <c r="E13" s="10">
        <v>3431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138.35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26</v>
      </c>
      <c r="D15" s="18">
        <v>18.25</v>
      </c>
      <c r="E15" s="10">
        <v>3233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18.25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22</v>
      </c>
      <c r="D17" s="18">
        <v>397.48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397.48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16.14</v>
      </c>
      <c r="E19" s="10">
        <v>3231</v>
      </c>
      <c r="F19" s="9" t="s">
        <v>37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16.14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26</v>
      </c>
      <c r="D21" s="18">
        <v>563.44000000000005</v>
      </c>
      <c r="E21" s="10">
        <v>3223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563.44000000000005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26</v>
      </c>
      <c r="D23" s="18">
        <v>413.6</v>
      </c>
      <c r="E23" s="10">
        <v>3222</v>
      </c>
      <c r="F23" s="9" t="s">
        <v>33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413.6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43.75</v>
      </c>
      <c r="E25" s="10">
        <v>3239</v>
      </c>
      <c r="F25" s="9" t="s">
        <v>23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43.75</v>
      </c>
      <c r="E26" s="23"/>
      <c r="F26" s="25"/>
      <c r="G26" s="26"/>
    </row>
    <row r="27" spans="1:7" x14ac:dyDescent="0.25">
      <c r="A27" s="9" t="s">
        <v>46</v>
      </c>
      <c r="B27" s="14" t="s">
        <v>47</v>
      </c>
      <c r="C27" s="10" t="s">
        <v>22</v>
      </c>
      <c r="D27" s="18">
        <v>359.75</v>
      </c>
      <c r="E27" s="10">
        <v>3234</v>
      </c>
      <c r="F27" s="9" t="s">
        <v>19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359.75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50</v>
      </c>
      <c r="D29" s="18">
        <v>998.75</v>
      </c>
      <c r="E29" s="10">
        <v>3222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998.75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22</v>
      </c>
      <c r="D31" s="18">
        <v>75.349999999999994</v>
      </c>
      <c r="E31" s="10">
        <v>3221</v>
      </c>
      <c r="F31" s="9" t="s">
        <v>53</v>
      </c>
      <c r="G31" s="27" t="s">
        <v>14</v>
      </c>
    </row>
    <row r="32" spans="1:7" x14ac:dyDescent="0.25">
      <c r="A32" s="9"/>
      <c r="B32" s="14"/>
      <c r="C32" s="10"/>
      <c r="D32" s="18">
        <v>2493.17</v>
      </c>
      <c r="E32" s="10">
        <v>3222</v>
      </c>
      <c r="F32" s="9" t="s">
        <v>33</v>
      </c>
      <c r="G32" s="28" t="s">
        <v>14</v>
      </c>
    </row>
    <row r="33" spans="1:7" x14ac:dyDescent="0.25">
      <c r="A33" s="9"/>
      <c r="B33" s="14"/>
      <c r="C33" s="10"/>
      <c r="D33" s="18">
        <v>62.55</v>
      </c>
      <c r="E33" s="10">
        <v>3224</v>
      </c>
      <c r="F33" s="9" t="s">
        <v>54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SUM(D31:D33)</f>
        <v>2631.07</v>
      </c>
      <c r="E34" s="23"/>
      <c r="F34" s="25"/>
      <c r="G34" s="26"/>
    </row>
    <row r="35" spans="1:7" x14ac:dyDescent="0.25">
      <c r="A35" s="9" t="s">
        <v>55</v>
      </c>
      <c r="B35" s="14" t="s">
        <v>56</v>
      </c>
      <c r="C35" s="10" t="s">
        <v>22</v>
      </c>
      <c r="D35" s="18">
        <v>512.94000000000005</v>
      </c>
      <c r="E35" s="10">
        <v>3234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512.94000000000005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19.73</v>
      </c>
      <c r="E37" s="10">
        <v>3299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19.73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250</v>
      </c>
      <c r="E39" s="10">
        <v>3231</v>
      </c>
      <c r="F39" s="9" t="s">
        <v>37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250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784.1</v>
      </c>
      <c r="E41" s="10">
        <v>3222</v>
      </c>
      <c r="F41" s="9" t="s">
        <v>33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784.1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1713.14</v>
      </c>
      <c r="E43" s="10">
        <v>3222</v>
      </c>
      <c r="F43" s="9" t="s">
        <v>33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1713.14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50</v>
      </c>
      <c r="D45" s="18">
        <v>6</v>
      </c>
      <c r="E45" s="10">
        <v>3239</v>
      </c>
      <c r="F45" s="9" t="s">
        <v>23</v>
      </c>
      <c r="G45" s="27" t="s">
        <v>14</v>
      </c>
    </row>
    <row r="46" spans="1:7" x14ac:dyDescent="0.25">
      <c r="A46" s="9"/>
      <c r="B46" s="14"/>
      <c r="C46" s="10"/>
      <c r="D46" s="18">
        <v>122.52</v>
      </c>
      <c r="E46" s="10">
        <v>4241</v>
      </c>
      <c r="F46" s="9" t="s">
        <v>72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SUM(D45:D46)</f>
        <v>128.51999999999998</v>
      </c>
      <c r="E47" s="23"/>
      <c r="F47" s="25"/>
      <c r="G47" s="26"/>
    </row>
    <row r="48" spans="1:7" x14ac:dyDescent="0.25">
      <c r="A48" s="9" t="s">
        <v>73</v>
      </c>
      <c r="B48" s="14" t="s">
        <v>74</v>
      </c>
      <c r="C48" s="10" t="s">
        <v>26</v>
      </c>
      <c r="D48" s="18">
        <v>1088.82</v>
      </c>
      <c r="E48" s="10">
        <v>3222</v>
      </c>
      <c r="F48" s="9" t="s">
        <v>33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1088.82</v>
      </c>
      <c r="E49" s="23"/>
      <c r="F49" s="25"/>
      <c r="G49" s="26"/>
    </row>
    <row r="50" spans="1:7" x14ac:dyDescent="0.25">
      <c r="A50" s="9" t="s">
        <v>75</v>
      </c>
      <c r="B50" s="14" t="s">
        <v>76</v>
      </c>
      <c r="C50" s="10" t="s">
        <v>77</v>
      </c>
      <c r="D50" s="18">
        <v>137.5</v>
      </c>
      <c r="E50" s="10">
        <v>3222</v>
      </c>
      <c r="F50" s="9" t="s">
        <v>33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137.5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844.36</v>
      </c>
      <c r="E52" s="10">
        <v>3221</v>
      </c>
      <c r="F52" s="9" t="s">
        <v>53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844.36</v>
      </c>
      <c r="E53" s="23"/>
      <c r="F53" s="25"/>
      <c r="G53" s="26"/>
    </row>
    <row r="54" spans="1:7" x14ac:dyDescent="0.25">
      <c r="A54" s="9"/>
      <c r="B54" s="14"/>
      <c r="C54" s="10"/>
      <c r="D54" s="18">
        <v>1378.53</v>
      </c>
      <c r="E54" s="10">
        <v>3111</v>
      </c>
      <c r="F54" s="9" t="s">
        <v>81</v>
      </c>
      <c r="G54" s="27" t="s">
        <v>14</v>
      </c>
    </row>
    <row r="55" spans="1:7" x14ac:dyDescent="0.25">
      <c r="A55" s="9"/>
      <c r="B55" s="14"/>
      <c r="C55" s="10"/>
      <c r="D55" s="18">
        <v>63999.13</v>
      </c>
      <c r="E55" s="10">
        <v>3111</v>
      </c>
      <c r="F55" s="9" t="s">
        <v>81</v>
      </c>
      <c r="G55" s="28" t="s">
        <v>14</v>
      </c>
    </row>
    <row r="56" spans="1:7" x14ac:dyDescent="0.25">
      <c r="A56" s="9"/>
      <c r="B56" s="14"/>
      <c r="C56" s="10"/>
      <c r="D56" s="18">
        <v>71.95</v>
      </c>
      <c r="E56" s="10">
        <v>3113</v>
      </c>
      <c r="F56" s="9" t="s">
        <v>82</v>
      </c>
      <c r="G56" s="28" t="s">
        <v>14</v>
      </c>
    </row>
    <row r="57" spans="1:7" x14ac:dyDescent="0.25">
      <c r="A57" s="9"/>
      <c r="B57" s="14"/>
      <c r="C57" s="10"/>
      <c r="D57" s="18">
        <v>5981.08</v>
      </c>
      <c r="E57" s="10">
        <v>3114</v>
      </c>
      <c r="F57" s="9" t="s">
        <v>83</v>
      </c>
      <c r="G57" s="28" t="s">
        <v>14</v>
      </c>
    </row>
    <row r="58" spans="1:7" x14ac:dyDescent="0.25">
      <c r="A58" s="9"/>
      <c r="B58" s="14"/>
      <c r="C58" s="10"/>
      <c r="D58" s="18">
        <v>11558.6</v>
      </c>
      <c r="E58" s="10">
        <v>3132</v>
      </c>
      <c r="F58" s="9" t="s">
        <v>84</v>
      </c>
      <c r="G58" s="28" t="s">
        <v>14</v>
      </c>
    </row>
    <row r="59" spans="1:7" x14ac:dyDescent="0.25">
      <c r="A59" s="9"/>
      <c r="B59" s="14"/>
      <c r="C59" s="10"/>
      <c r="D59" s="18">
        <v>388</v>
      </c>
      <c r="E59" s="10">
        <v>3133</v>
      </c>
      <c r="F59" s="9" t="s">
        <v>85</v>
      </c>
      <c r="G59" s="28" t="s">
        <v>14</v>
      </c>
    </row>
    <row r="60" spans="1:7" x14ac:dyDescent="0.25">
      <c r="A60" s="9"/>
      <c r="B60" s="14"/>
      <c r="C60" s="10"/>
      <c r="D60" s="18">
        <v>44.64</v>
      </c>
      <c r="E60" s="10">
        <v>3141</v>
      </c>
      <c r="F60" s="9" t="s">
        <v>86</v>
      </c>
      <c r="G60" s="28" t="s">
        <v>14</v>
      </c>
    </row>
    <row r="61" spans="1:7" x14ac:dyDescent="0.25">
      <c r="A61" s="9"/>
      <c r="B61" s="14"/>
      <c r="C61" s="10"/>
      <c r="D61" s="18">
        <v>39.380000000000003</v>
      </c>
      <c r="E61" s="10">
        <v>3151</v>
      </c>
      <c r="F61" s="9" t="s">
        <v>87</v>
      </c>
      <c r="G61" s="28" t="s">
        <v>14</v>
      </c>
    </row>
    <row r="62" spans="1:7" x14ac:dyDescent="0.25">
      <c r="A62" s="9"/>
      <c r="B62" s="14"/>
      <c r="C62" s="10"/>
      <c r="D62" s="18">
        <v>217.44</v>
      </c>
      <c r="E62" s="10">
        <v>3151</v>
      </c>
      <c r="F62" s="9" t="s">
        <v>87</v>
      </c>
      <c r="G62" s="28" t="s">
        <v>14</v>
      </c>
    </row>
    <row r="63" spans="1:7" x14ac:dyDescent="0.25">
      <c r="A63" s="9"/>
      <c r="B63" s="14"/>
      <c r="C63" s="10"/>
      <c r="D63" s="18">
        <v>277.2</v>
      </c>
      <c r="E63" s="10">
        <v>3162</v>
      </c>
      <c r="F63" s="9" t="s">
        <v>88</v>
      </c>
      <c r="G63" s="28" t="s">
        <v>14</v>
      </c>
    </row>
    <row r="64" spans="1:7" x14ac:dyDescent="0.25">
      <c r="A64" s="9"/>
      <c r="B64" s="14"/>
      <c r="C64" s="10"/>
      <c r="D64" s="18">
        <v>270</v>
      </c>
      <c r="E64" s="10">
        <v>3211</v>
      </c>
      <c r="F64" s="9" t="s">
        <v>13</v>
      </c>
      <c r="G64" s="28" t="s">
        <v>14</v>
      </c>
    </row>
    <row r="65" spans="1:7" x14ac:dyDescent="0.25">
      <c r="A65" s="9"/>
      <c r="B65" s="14"/>
      <c r="C65" s="10"/>
      <c r="D65" s="18">
        <v>607.4</v>
      </c>
      <c r="E65" s="10">
        <v>3211</v>
      </c>
      <c r="F65" s="9" t="s">
        <v>13</v>
      </c>
      <c r="G65" s="28" t="s">
        <v>14</v>
      </c>
    </row>
    <row r="66" spans="1:7" x14ac:dyDescent="0.25">
      <c r="A66" s="9"/>
      <c r="B66" s="14"/>
      <c r="C66" s="10"/>
      <c r="D66" s="18">
        <v>877.4</v>
      </c>
      <c r="E66" s="10">
        <v>3211</v>
      </c>
      <c r="F66" s="9" t="s">
        <v>13</v>
      </c>
      <c r="G66" s="28" t="s">
        <v>14</v>
      </c>
    </row>
    <row r="67" spans="1:7" x14ac:dyDescent="0.25">
      <c r="A67" s="9"/>
      <c r="B67" s="14"/>
      <c r="C67" s="10"/>
      <c r="D67" s="18">
        <v>3501.12</v>
      </c>
      <c r="E67" s="10">
        <v>3212</v>
      </c>
      <c r="F67" s="9" t="s">
        <v>89</v>
      </c>
      <c r="G67" s="28" t="s">
        <v>14</v>
      </c>
    </row>
    <row r="68" spans="1:7" x14ac:dyDescent="0.25">
      <c r="A68" s="9"/>
      <c r="B68" s="14"/>
      <c r="C68" s="10"/>
      <c r="D68" s="18">
        <v>26.2</v>
      </c>
      <c r="E68" s="10">
        <v>3221</v>
      </c>
      <c r="F68" s="9" t="s">
        <v>53</v>
      </c>
      <c r="G68" s="28" t="s">
        <v>14</v>
      </c>
    </row>
    <row r="69" spans="1:7" x14ac:dyDescent="0.25">
      <c r="A69" s="9"/>
      <c r="B69" s="14"/>
      <c r="C69" s="10"/>
      <c r="D69" s="18">
        <v>27.94</v>
      </c>
      <c r="E69" s="10">
        <v>3222</v>
      </c>
      <c r="F69" s="9" t="s">
        <v>33</v>
      </c>
      <c r="G69" s="28" t="s">
        <v>14</v>
      </c>
    </row>
    <row r="70" spans="1:7" x14ac:dyDescent="0.25">
      <c r="A70" s="9"/>
      <c r="B70" s="14"/>
      <c r="C70" s="10"/>
      <c r="D70" s="18">
        <v>30.93</v>
      </c>
      <c r="E70" s="10">
        <v>3222</v>
      </c>
      <c r="F70" s="9" t="s">
        <v>33</v>
      </c>
      <c r="G70" s="28" t="s">
        <v>14</v>
      </c>
    </row>
    <row r="71" spans="1:7" x14ac:dyDescent="0.25">
      <c r="A71" s="9"/>
      <c r="B71" s="14"/>
      <c r="C71" s="10"/>
      <c r="D71" s="18">
        <v>10.5</v>
      </c>
      <c r="E71" s="10">
        <v>3294</v>
      </c>
      <c r="F71" s="9" t="s">
        <v>90</v>
      </c>
      <c r="G71" s="28" t="s">
        <v>14</v>
      </c>
    </row>
    <row r="72" spans="1:7" x14ac:dyDescent="0.25">
      <c r="A72" s="9"/>
      <c r="B72" s="14"/>
      <c r="C72" s="10"/>
      <c r="D72" s="18">
        <v>2055.73</v>
      </c>
      <c r="E72" s="10">
        <v>3299</v>
      </c>
      <c r="F72" s="9" t="s">
        <v>60</v>
      </c>
      <c r="G72" s="28" t="s">
        <v>14</v>
      </c>
    </row>
    <row r="73" spans="1:7" x14ac:dyDescent="0.25">
      <c r="A73" s="9"/>
      <c r="B73" s="14"/>
      <c r="C73" s="10"/>
      <c r="D73" s="18">
        <v>17.39</v>
      </c>
      <c r="E73" s="10">
        <v>3434</v>
      </c>
      <c r="F73" s="9" t="s">
        <v>91</v>
      </c>
      <c r="G73" s="28" t="s">
        <v>14</v>
      </c>
    </row>
    <row r="74" spans="1:7" x14ac:dyDescent="0.25">
      <c r="A74" s="9"/>
      <c r="B74" s="14"/>
      <c r="C74" s="10"/>
      <c r="D74" s="18">
        <v>17.39</v>
      </c>
      <c r="E74" s="10">
        <v>3439</v>
      </c>
      <c r="F74" s="9" t="s">
        <v>92</v>
      </c>
      <c r="G74" s="28" t="s">
        <v>14</v>
      </c>
    </row>
    <row r="75" spans="1:7" ht="21" customHeight="1" thickBot="1" x14ac:dyDescent="0.3">
      <c r="A75" s="21" t="s">
        <v>15</v>
      </c>
      <c r="B75" s="22"/>
      <c r="C75" s="23"/>
      <c r="D75" s="24">
        <f>SUM(D54:D74)</f>
        <v>91397.949999999968</v>
      </c>
      <c r="E75" s="23"/>
      <c r="F75" s="25"/>
      <c r="G75" s="26"/>
    </row>
    <row r="76" spans="1:7" ht="15.75" thickBot="1" x14ac:dyDescent="0.3">
      <c r="A76" s="29" t="s">
        <v>93</v>
      </c>
      <c r="B76" s="30"/>
      <c r="C76" s="31"/>
      <c r="D76" s="32">
        <f>SUM(D8,D10,D12,D14,D16,D18,D20,D22,D24,D26,D28,D30,D34,D36,D38,D40,D42,D44,D47,D49,D51,D53,D75)</f>
        <v>102886.29999999997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Josipa Pavlović</cp:lastModifiedBy>
  <dcterms:created xsi:type="dcterms:W3CDTF">2024-03-05T11:42:46Z</dcterms:created>
  <dcterms:modified xsi:type="dcterms:W3CDTF">2025-11-14T09:38:41Z</dcterms:modified>
</cp:coreProperties>
</file>